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1.5" sheetId="1" r:id="rId4"/>
  </sheets>
  <definedNames/>
  <calcPr/>
</workbook>
</file>

<file path=xl/sharedStrings.xml><?xml version="1.0" encoding="utf-8"?>
<sst xmlns="http://schemas.openxmlformats.org/spreadsheetml/2006/main" count="39" uniqueCount="28">
  <si>
    <t>Table 11.5: Gewog 12th  Five Year Plan Budget Vs Expenditure, FY 2021-2022 &amp; FY 2022-2023</t>
  </si>
  <si>
    <t>Gewogs</t>
  </si>
  <si>
    <t>FY 2021-2022</t>
  </si>
  <si>
    <t>FY 2022-2023</t>
  </si>
  <si>
    <t>Approved budget</t>
  </si>
  <si>
    <t>Expenditure</t>
  </si>
  <si>
    <t>Current</t>
  </si>
  <si>
    <t>Capital</t>
  </si>
  <si>
    <t xml:space="preserve">Total </t>
  </si>
  <si>
    <t>Advances</t>
  </si>
  <si>
    <t xml:space="preserve">Total 
</t>
  </si>
  <si>
    <t>Denchukha</t>
  </si>
  <si>
    <t>Dophuchen</t>
  </si>
  <si>
    <t>Dumtoe</t>
  </si>
  <si>
    <t>Namgaycholing</t>
  </si>
  <si>
    <t>Norgaygang</t>
  </si>
  <si>
    <t>Norbugang</t>
  </si>
  <si>
    <t>Pemaling</t>
  </si>
  <si>
    <t>Phuntshopelri</t>
  </si>
  <si>
    <t>Samtse</t>
  </si>
  <si>
    <t>Sangacholing</t>
  </si>
  <si>
    <t>Tading</t>
  </si>
  <si>
    <t>Tashicholing</t>
  </si>
  <si>
    <t>Tendu</t>
  </si>
  <si>
    <t>Ugyentse</t>
  </si>
  <si>
    <t>Yoeseltse</t>
  </si>
  <si>
    <t>Total</t>
  </si>
  <si>
    <t>Source: Accounts, Dzongkhag Administration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</si>
</sst>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* #,##0_);_(* \(#,##0\);_(* &quot;-&quot;??_);_(@_)"/>
    <numFmt numFmtId="165" formatCode="0.000"/>
    <numFmt numFmtId="166" formatCode="#,##0.000"/>
  </numFmts>
  <fonts count="10">
    <font>
      <sz val="11.0"/>
      <color rgb="FF000000"/>
      <name val="Calibri"/>
      <scheme val="minor"/>
    </font>
    <font>
      <b/>
      <sz val="12.0"/>
      <color theme="1"/>
      <name val="Calibri"/>
    </font>
    <font>
      <b/>
      <sz val="12.0"/>
      <color theme="1"/>
      <name val="Times New Roman"/>
    </font>
    <font/>
    <font>
      <b/>
      <sz val="12.0"/>
      <color rgb="FF000000"/>
      <name val="Calibri"/>
    </font>
    <font>
      <sz val="12.0"/>
      <color theme="1"/>
      <name val="Calibri"/>
    </font>
    <font>
      <sz val="12.0"/>
      <color rgb="FF000000"/>
      <name val="Times New Roman"/>
    </font>
    <font>
      <sz val="12.0"/>
      <color theme="1"/>
      <name val="Times New Roman"/>
    </font>
    <font>
      <sz val="12.0"/>
      <color rgb="FF000000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13">
    <border/>
    <border>
      <left style="thin">
        <color rgb="FF000000"/>
      </left>
      <right/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1" fillId="2" fontId="2" numFmtId="0" xfId="0" applyAlignment="1" applyBorder="1" applyFill="1" applyFont="1">
      <alignment horizontal="center" vertical="center"/>
    </xf>
    <xf borderId="2" fillId="2" fontId="1" numFmtId="0" xfId="0" applyAlignment="1" applyBorder="1" applyFont="1">
      <alignment horizontal="center" shrinkToFit="0" vertical="center" wrapText="1"/>
    </xf>
    <xf borderId="3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2" fillId="0" fontId="1" numFmtId="164" xfId="0" applyAlignment="1" applyBorder="1" applyFont="1" applyNumberFormat="1">
      <alignment horizontal="center" shrinkToFit="0" vertical="center" wrapText="1"/>
    </xf>
    <xf borderId="3" fillId="0" fontId="1" numFmtId="164" xfId="0" applyAlignment="1" applyBorder="1" applyFont="1" applyNumberFormat="1">
      <alignment horizontal="center" shrinkToFit="0" vertical="center" wrapText="1"/>
    </xf>
    <xf borderId="6" fillId="0" fontId="3" numFmtId="0" xfId="0" applyBorder="1" applyFont="1"/>
    <xf borderId="7" fillId="0" fontId="1" numFmtId="164" xfId="0" applyAlignment="1" applyBorder="1" applyFont="1" applyNumberFormat="1">
      <alignment horizontal="right" shrinkToFit="0" vertical="center" wrapText="1"/>
    </xf>
    <xf borderId="7" fillId="0" fontId="4" numFmtId="0" xfId="0" applyAlignment="1" applyBorder="1" applyFont="1">
      <alignment horizontal="right" vertical="center"/>
    </xf>
    <xf borderId="8" fillId="0" fontId="1" numFmtId="164" xfId="0" applyAlignment="1" applyBorder="1" applyFont="1" applyNumberFormat="1">
      <alignment horizontal="right" shrinkToFit="0" vertical="center" wrapText="1"/>
    </xf>
    <xf borderId="9" fillId="0" fontId="4" numFmtId="0" xfId="0" applyAlignment="1" applyBorder="1" applyFont="1">
      <alignment horizontal="right" vertical="center"/>
    </xf>
    <xf borderId="10" fillId="0" fontId="4" numFmtId="0" xfId="0" applyAlignment="1" applyBorder="1" applyFont="1">
      <alignment horizontal="right" vertical="center"/>
    </xf>
    <xf borderId="8" fillId="0" fontId="4" numFmtId="0" xfId="0" applyAlignment="1" applyBorder="1" applyFont="1">
      <alignment horizontal="right" vertical="center"/>
    </xf>
    <xf borderId="11" fillId="0" fontId="5" numFmtId="0" xfId="0" applyAlignment="1" applyBorder="1" applyFont="1">
      <alignment vertical="center"/>
    </xf>
    <xf borderId="7" fillId="0" fontId="6" numFmtId="165" xfId="0" applyAlignment="1" applyBorder="1" applyFont="1" applyNumberFormat="1">
      <alignment horizontal="center"/>
    </xf>
    <xf borderId="7" fillId="0" fontId="6" numFmtId="165" xfId="0" applyAlignment="1" applyBorder="1" applyFont="1" applyNumberFormat="1">
      <alignment horizontal="center" shrinkToFit="0" wrapText="1"/>
    </xf>
    <xf borderId="7" fillId="0" fontId="6" numFmtId="1" xfId="0" applyAlignment="1" applyBorder="1" applyFont="1" applyNumberFormat="1">
      <alignment horizontal="center" shrinkToFit="0" wrapText="1"/>
    </xf>
    <xf borderId="7" fillId="0" fontId="6" numFmtId="166" xfId="0" applyAlignment="1" applyBorder="1" applyFont="1" applyNumberFormat="1">
      <alignment horizontal="right" vertical="top"/>
    </xf>
    <xf borderId="7" fillId="0" fontId="6" numFmtId="4" xfId="0" applyAlignment="1" applyBorder="1" applyFont="1" applyNumberFormat="1">
      <alignment horizontal="right" vertical="top"/>
    </xf>
    <xf borderId="0" fillId="0" fontId="6" numFmtId="166" xfId="0" applyAlignment="1" applyFont="1" applyNumberFormat="1">
      <alignment horizontal="right" vertical="top"/>
    </xf>
    <xf borderId="7" fillId="0" fontId="6" numFmtId="4" xfId="0" applyAlignment="1" applyBorder="1" applyFont="1" applyNumberFormat="1">
      <alignment horizontal="right" vertical="center"/>
    </xf>
    <xf borderId="7" fillId="0" fontId="6" numFmtId="2" xfId="0" applyAlignment="1" applyBorder="1" applyFont="1" applyNumberFormat="1">
      <alignment vertical="top"/>
    </xf>
    <xf borderId="7" fillId="0" fontId="7" numFmtId="0" xfId="0" applyBorder="1" applyFont="1"/>
    <xf borderId="7" fillId="0" fontId="6" numFmtId="0" xfId="0" applyAlignment="1" applyBorder="1" applyFont="1">
      <alignment vertical="top"/>
    </xf>
    <xf borderId="12" fillId="0" fontId="6" numFmtId="165" xfId="0" applyAlignment="1" applyBorder="1" applyFont="1" applyNumberFormat="1">
      <alignment horizontal="center"/>
    </xf>
    <xf borderId="12" fillId="0" fontId="6" numFmtId="165" xfId="0" applyAlignment="1" applyBorder="1" applyFont="1" applyNumberFormat="1">
      <alignment horizontal="center" shrinkToFit="0" wrapText="1"/>
    </xf>
    <xf borderId="7" fillId="2" fontId="2" numFmtId="0" xfId="0" applyAlignment="1" applyBorder="1" applyFont="1">
      <alignment horizontal="center"/>
    </xf>
    <xf borderId="7" fillId="0" fontId="4" numFmtId="166" xfId="0" applyAlignment="1" applyBorder="1" applyFont="1" applyNumberFormat="1">
      <alignment vertical="center"/>
    </xf>
    <xf borderId="0" fillId="0" fontId="8" numFmtId="0" xfId="0" applyAlignment="1" applyFont="1">
      <alignment vertical="center"/>
    </xf>
    <xf borderId="0" fillId="0" fontId="9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5.57"/>
    <col customWidth="1" min="2" max="2" width="9.0"/>
    <col customWidth="1" min="3" max="6" width="8.43"/>
    <col customWidth="1" min="7" max="7" width="10.29"/>
    <col customWidth="1" min="8" max="8" width="8.43"/>
    <col customWidth="1" min="9" max="9" width="9.0"/>
    <col customWidth="1" min="10" max="10" width="8.29"/>
    <col customWidth="1" min="11" max="13" width="8.43"/>
    <col customWidth="1" min="14" max="14" width="10.29"/>
    <col customWidth="1" min="15" max="15" width="10.14"/>
  </cols>
  <sheetData>
    <row r="1" ht="15.75" customHeight="1">
      <c r="A1" s="1" t="s">
        <v>0</v>
      </c>
    </row>
    <row r="2" ht="15.75" customHeight="1"/>
    <row r="3" ht="15.75" customHeight="1">
      <c r="A3" s="2" t="s">
        <v>1</v>
      </c>
      <c r="B3" s="3" t="s">
        <v>2</v>
      </c>
      <c r="C3" s="4"/>
      <c r="D3" s="4"/>
      <c r="E3" s="4"/>
      <c r="F3" s="4"/>
      <c r="G3" s="4"/>
      <c r="H3" s="5"/>
      <c r="I3" s="3" t="s">
        <v>3</v>
      </c>
      <c r="J3" s="4"/>
      <c r="K3" s="4"/>
      <c r="L3" s="4"/>
      <c r="M3" s="4"/>
      <c r="N3" s="4"/>
      <c r="O3" s="5"/>
    </row>
    <row r="4" ht="15.75" customHeight="1">
      <c r="A4" s="6"/>
      <c r="B4" s="7" t="s">
        <v>4</v>
      </c>
      <c r="C4" s="4"/>
      <c r="D4" s="5"/>
      <c r="E4" s="8" t="s">
        <v>5</v>
      </c>
      <c r="F4" s="4"/>
      <c r="G4" s="4"/>
      <c r="H4" s="5"/>
      <c r="I4" s="7" t="s">
        <v>4</v>
      </c>
      <c r="J4" s="4"/>
      <c r="K4" s="5"/>
      <c r="L4" s="8" t="s">
        <v>5</v>
      </c>
      <c r="M4" s="4"/>
      <c r="N4" s="4"/>
      <c r="O4" s="5"/>
    </row>
    <row r="5" ht="15.75" customHeight="1">
      <c r="A5" s="9"/>
      <c r="B5" s="10" t="s">
        <v>6</v>
      </c>
      <c r="C5" s="10" t="s">
        <v>7</v>
      </c>
      <c r="D5" s="11" t="s">
        <v>8</v>
      </c>
      <c r="E5" s="11" t="s">
        <v>6</v>
      </c>
      <c r="F5" s="11" t="s">
        <v>7</v>
      </c>
      <c r="G5" s="11" t="s">
        <v>9</v>
      </c>
      <c r="H5" s="11" t="s">
        <v>10</v>
      </c>
      <c r="I5" s="12" t="s">
        <v>6</v>
      </c>
      <c r="J5" s="12" t="s">
        <v>7</v>
      </c>
      <c r="K5" s="13" t="s">
        <v>8</v>
      </c>
      <c r="L5" s="11" t="s">
        <v>6</v>
      </c>
      <c r="M5" s="11" t="s">
        <v>7</v>
      </c>
      <c r="N5" s="14" t="s">
        <v>9</v>
      </c>
      <c r="O5" s="15" t="s">
        <v>10</v>
      </c>
    </row>
    <row r="6" ht="15.75" customHeight="1">
      <c r="A6" s="16" t="s">
        <v>11</v>
      </c>
      <c r="B6" s="17">
        <v>4.875</v>
      </c>
      <c r="C6" s="18">
        <v>18.236</v>
      </c>
      <c r="D6" s="18">
        <f t="shared" ref="D6:D20" si="1">SUM(C6)</f>
        <v>18.236</v>
      </c>
      <c r="E6" s="17">
        <v>4.207</v>
      </c>
      <c r="F6" s="18">
        <v>18.225</v>
      </c>
      <c r="G6" s="19">
        <v>0.0</v>
      </c>
      <c r="H6" s="18">
        <v>18.225</v>
      </c>
      <c r="I6" s="20">
        <v>3.533</v>
      </c>
      <c r="J6" s="20">
        <v>22.617</v>
      </c>
      <c r="K6" s="21">
        <f t="shared" ref="K6:K10" si="2">I6+J6</f>
        <v>26.15</v>
      </c>
      <c r="L6" s="22">
        <v>3.525</v>
      </c>
      <c r="M6" s="22">
        <v>22.525</v>
      </c>
      <c r="N6" s="23">
        <f t="shared" ref="N6:N10" si="3">L6+M6</f>
        <v>26.05</v>
      </c>
      <c r="O6" s="24">
        <f>N6/K6*100</f>
        <v>99.61759082</v>
      </c>
    </row>
    <row r="7" ht="15.75" customHeight="1">
      <c r="A7" s="16" t="s">
        <v>12</v>
      </c>
      <c r="B7" s="17">
        <v>4.022</v>
      </c>
      <c r="C7" s="18">
        <v>27.089</v>
      </c>
      <c r="D7" s="18">
        <f t="shared" si="1"/>
        <v>27.089</v>
      </c>
      <c r="E7" s="17">
        <v>3.991</v>
      </c>
      <c r="F7" s="18">
        <v>27.072</v>
      </c>
      <c r="G7" s="18">
        <v>0.153</v>
      </c>
      <c r="H7" s="18">
        <v>27.224999999999998</v>
      </c>
      <c r="I7" s="20">
        <v>3.308</v>
      </c>
      <c r="J7" s="20">
        <v>27.839</v>
      </c>
      <c r="K7" s="21">
        <f t="shared" si="2"/>
        <v>31.147</v>
      </c>
      <c r="L7" s="20">
        <v>3.352</v>
      </c>
      <c r="M7" s="20">
        <v>27.826</v>
      </c>
      <c r="N7" s="23">
        <f t="shared" si="3"/>
        <v>31.178</v>
      </c>
      <c r="O7" s="24">
        <v>100.0</v>
      </c>
    </row>
    <row r="8" ht="15.75" customHeight="1">
      <c r="A8" s="16" t="s">
        <v>13</v>
      </c>
      <c r="B8" s="17">
        <v>4.688</v>
      </c>
      <c r="C8" s="18">
        <v>11.067</v>
      </c>
      <c r="D8" s="18">
        <f t="shared" si="1"/>
        <v>11.067</v>
      </c>
      <c r="E8" s="17">
        <v>3.824</v>
      </c>
      <c r="F8" s="18">
        <v>11.066</v>
      </c>
      <c r="G8" s="19">
        <v>0.0</v>
      </c>
      <c r="H8" s="18">
        <v>11.066</v>
      </c>
      <c r="I8" s="20">
        <v>3.493</v>
      </c>
      <c r="J8" s="20">
        <v>10.797</v>
      </c>
      <c r="K8" s="21">
        <f t="shared" si="2"/>
        <v>14.29</v>
      </c>
      <c r="L8" s="20">
        <v>3.444</v>
      </c>
      <c r="M8" s="20">
        <v>10.758</v>
      </c>
      <c r="N8" s="23">
        <f t="shared" si="3"/>
        <v>14.202</v>
      </c>
      <c r="O8" s="24">
        <f t="shared" ref="O8:O20" si="4">N8/K8*100</f>
        <v>99.38418474</v>
      </c>
    </row>
    <row r="9" ht="15.75" customHeight="1">
      <c r="A9" s="16" t="s">
        <v>14</v>
      </c>
      <c r="B9" s="17">
        <v>4.066</v>
      </c>
      <c r="C9" s="18">
        <v>22.351</v>
      </c>
      <c r="D9" s="18">
        <f t="shared" si="1"/>
        <v>22.351</v>
      </c>
      <c r="E9" s="17">
        <v>3.567</v>
      </c>
      <c r="F9" s="18">
        <v>18.331</v>
      </c>
      <c r="G9" s="18">
        <v>3.739</v>
      </c>
      <c r="H9" s="18">
        <v>22.07</v>
      </c>
      <c r="I9" s="20">
        <v>3.137</v>
      </c>
      <c r="J9" s="20">
        <v>25.804</v>
      </c>
      <c r="K9" s="21">
        <f t="shared" si="2"/>
        <v>28.941</v>
      </c>
      <c r="L9" s="20">
        <v>3.051</v>
      </c>
      <c r="M9" s="20">
        <v>24.242</v>
      </c>
      <c r="N9" s="23">
        <f t="shared" si="3"/>
        <v>27.293</v>
      </c>
      <c r="O9" s="24">
        <f t="shared" si="4"/>
        <v>94.30565634</v>
      </c>
    </row>
    <row r="10" ht="15.75" customHeight="1">
      <c r="A10" s="16" t="s">
        <v>15</v>
      </c>
      <c r="B10" s="17">
        <v>4.445</v>
      </c>
      <c r="C10" s="18">
        <v>30.275</v>
      </c>
      <c r="D10" s="18">
        <f t="shared" si="1"/>
        <v>30.275</v>
      </c>
      <c r="E10" s="17">
        <v>4.068</v>
      </c>
      <c r="F10" s="18">
        <v>22.926</v>
      </c>
      <c r="G10" s="18">
        <v>6.631</v>
      </c>
      <c r="H10" s="18">
        <v>29.557</v>
      </c>
      <c r="I10" s="20">
        <v>3.13</v>
      </c>
      <c r="J10" s="20">
        <v>20.59</v>
      </c>
      <c r="K10" s="21">
        <f t="shared" si="2"/>
        <v>23.72</v>
      </c>
      <c r="L10" s="20">
        <v>2.987</v>
      </c>
      <c r="M10" s="20">
        <v>20.28</v>
      </c>
      <c r="N10" s="23">
        <f t="shared" si="3"/>
        <v>23.267</v>
      </c>
      <c r="O10" s="24">
        <f t="shared" si="4"/>
        <v>98.09021922</v>
      </c>
    </row>
    <row r="11" ht="15.75" customHeight="1">
      <c r="A11" s="16" t="s">
        <v>16</v>
      </c>
      <c r="B11" s="17">
        <v>4.142</v>
      </c>
      <c r="C11" s="18">
        <v>24.297</v>
      </c>
      <c r="D11" s="18">
        <f t="shared" si="1"/>
        <v>24.297</v>
      </c>
      <c r="E11" s="17">
        <v>4.007</v>
      </c>
      <c r="F11" s="18">
        <v>24.266</v>
      </c>
      <c r="G11" s="18">
        <v>0.864</v>
      </c>
      <c r="H11" s="18">
        <v>25.13</v>
      </c>
      <c r="I11" s="20">
        <v>3.6</v>
      </c>
      <c r="J11" s="20">
        <v>30.019</v>
      </c>
      <c r="K11" s="21">
        <v>33.619</v>
      </c>
      <c r="L11" s="25">
        <v>3.451</v>
      </c>
      <c r="M11" s="25">
        <v>28.119</v>
      </c>
      <c r="N11" s="23">
        <v>31.571</v>
      </c>
      <c r="O11" s="24">
        <f t="shared" si="4"/>
        <v>93.90820667</v>
      </c>
    </row>
    <row r="12" ht="15.75" customHeight="1">
      <c r="A12" s="16" t="s">
        <v>17</v>
      </c>
      <c r="B12" s="17">
        <v>3.962</v>
      </c>
      <c r="C12" s="18">
        <v>19.399</v>
      </c>
      <c r="D12" s="18">
        <f t="shared" si="1"/>
        <v>19.399</v>
      </c>
      <c r="E12" s="17">
        <v>3.962</v>
      </c>
      <c r="F12" s="18">
        <v>17.528</v>
      </c>
      <c r="G12" s="18">
        <v>2.236</v>
      </c>
      <c r="H12" s="18">
        <v>19.764</v>
      </c>
      <c r="I12" s="20">
        <v>3.19</v>
      </c>
      <c r="J12" s="20">
        <v>22.079</v>
      </c>
      <c r="K12" s="21">
        <f t="shared" ref="K12:K20" si="5">I12+J12</f>
        <v>25.269</v>
      </c>
      <c r="L12" s="20">
        <v>3.084</v>
      </c>
      <c r="M12" s="20">
        <v>21.716</v>
      </c>
      <c r="N12" s="23">
        <f t="shared" ref="N12:N20" si="6">L12+M12</f>
        <v>24.8</v>
      </c>
      <c r="O12" s="24">
        <f t="shared" si="4"/>
        <v>98.14397087</v>
      </c>
    </row>
    <row r="13" ht="15.75" customHeight="1">
      <c r="A13" s="16" t="s">
        <v>18</v>
      </c>
      <c r="B13" s="17">
        <v>3.997</v>
      </c>
      <c r="C13" s="18">
        <v>26.78</v>
      </c>
      <c r="D13" s="18">
        <f t="shared" si="1"/>
        <v>26.78</v>
      </c>
      <c r="E13" s="17">
        <v>3.429</v>
      </c>
      <c r="F13" s="18">
        <v>24.675</v>
      </c>
      <c r="G13" s="18">
        <v>0.552</v>
      </c>
      <c r="H13" s="18">
        <v>25.227</v>
      </c>
      <c r="I13" s="26">
        <v>3.679</v>
      </c>
      <c r="J13" s="26">
        <v>26.797</v>
      </c>
      <c r="K13" s="21">
        <f t="shared" si="5"/>
        <v>30.476</v>
      </c>
      <c r="L13" s="26">
        <v>3.52</v>
      </c>
      <c r="M13" s="26">
        <v>23.776</v>
      </c>
      <c r="N13" s="23">
        <f t="shared" si="6"/>
        <v>27.296</v>
      </c>
      <c r="O13" s="24">
        <f t="shared" si="4"/>
        <v>89.56555978</v>
      </c>
    </row>
    <row r="14" ht="15.75" customHeight="1">
      <c r="A14" s="16" t="s">
        <v>19</v>
      </c>
      <c r="B14" s="17">
        <v>4.154</v>
      </c>
      <c r="C14" s="17">
        <v>22.526</v>
      </c>
      <c r="D14" s="18">
        <f t="shared" si="1"/>
        <v>22.526</v>
      </c>
      <c r="E14" s="17">
        <v>4.016</v>
      </c>
      <c r="F14" s="17">
        <v>13.773</v>
      </c>
      <c r="G14" s="17">
        <v>5.254</v>
      </c>
      <c r="H14" s="18">
        <v>19.027</v>
      </c>
      <c r="I14" s="26">
        <v>3.001</v>
      </c>
      <c r="J14" s="26">
        <v>27.933</v>
      </c>
      <c r="K14" s="21">
        <f t="shared" si="5"/>
        <v>30.934</v>
      </c>
      <c r="L14" s="26">
        <v>2.948</v>
      </c>
      <c r="M14" s="26">
        <v>27.914</v>
      </c>
      <c r="N14" s="23">
        <f t="shared" si="6"/>
        <v>30.862</v>
      </c>
      <c r="O14" s="24">
        <f t="shared" si="4"/>
        <v>99.7672464</v>
      </c>
    </row>
    <row r="15" ht="15.75" customHeight="1">
      <c r="A15" s="16" t="s">
        <v>20</v>
      </c>
      <c r="B15" s="27">
        <v>4.247</v>
      </c>
      <c r="C15" s="28">
        <v>18.847</v>
      </c>
      <c r="D15" s="18">
        <f t="shared" si="1"/>
        <v>18.847</v>
      </c>
      <c r="E15" s="17">
        <v>4.094</v>
      </c>
      <c r="F15" s="18">
        <v>15.878</v>
      </c>
      <c r="G15" s="19">
        <v>0.0</v>
      </c>
      <c r="H15" s="18">
        <v>15.878</v>
      </c>
      <c r="I15" s="20">
        <v>2.797</v>
      </c>
      <c r="J15" s="26">
        <v>18.758</v>
      </c>
      <c r="K15" s="21">
        <f t="shared" si="5"/>
        <v>21.555</v>
      </c>
      <c r="L15" s="20">
        <v>2.759</v>
      </c>
      <c r="M15" s="20">
        <v>17.903</v>
      </c>
      <c r="N15" s="23">
        <f t="shared" si="6"/>
        <v>20.662</v>
      </c>
      <c r="O15" s="24">
        <f t="shared" si="4"/>
        <v>95.85710972</v>
      </c>
    </row>
    <row r="16" ht="15.75" customHeight="1">
      <c r="A16" s="16" t="s">
        <v>21</v>
      </c>
      <c r="B16" s="27">
        <v>4.132</v>
      </c>
      <c r="C16" s="27">
        <v>32.357</v>
      </c>
      <c r="D16" s="18">
        <f t="shared" si="1"/>
        <v>32.357</v>
      </c>
      <c r="E16" s="17">
        <v>3.879</v>
      </c>
      <c r="F16" s="17">
        <v>23.468</v>
      </c>
      <c r="G16" s="17">
        <v>2.834</v>
      </c>
      <c r="H16" s="18">
        <v>26.302</v>
      </c>
      <c r="I16" s="26">
        <v>3.104</v>
      </c>
      <c r="J16" s="26">
        <v>34.953</v>
      </c>
      <c r="K16" s="21">
        <f t="shared" si="5"/>
        <v>38.057</v>
      </c>
      <c r="L16" s="26">
        <v>2.843</v>
      </c>
      <c r="M16" s="26">
        <v>34.812</v>
      </c>
      <c r="N16" s="23">
        <f t="shared" si="6"/>
        <v>37.655</v>
      </c>
      <c r="O16" s="24">
        <f t="shared" si="4"/>
        <v>98.94368973</v>
      </c>
    </row>
    <row r="17" ht="15.75" customHeight="1">
      <c r="A17" s="16" t="s">
        <v>22</v>
      </c>
      <c r="B17" s="27">
        <v>4.962</v>
      </c>
      <c r="C17" s="27">
        <v>17.361</v>
      </c>
      <c r="D17" s="18">
        <f t="shared" si="1"/>
        <v>17.361</v>
      </c>
      <c r="E17" s="17">
        <v>4.66</v>
      </c>
      <c r="F17" s="17">
        <v>16.356</v>
      </c>
      <c r="G17" s="17">
        <v>1.589</v>
      </c>
      <c r="H17" s="18">
        <v>17.945</v>
      </c>
      <c r="I17" s="26">
        <v>3.189</v>
      </c>
      <c r="J17" s="26">
        <v>17.557</v>
      </c>
      <c r="K17" s="21">
        <f t="shared" si="5"/>
        <v>20.746</v>
      </c>
      <c r="L17" s="26">
        <v>3.035</v>
      </c>
      <c r="M17" s="26">
        <v>17.183</v>
      </c>
      <c r="N17" s="23">
        <f t="shared" si="6"/>
        <v>20.218</v>
      </c>
      <c r="O17" s="24">
        <f t="shared" si="4"/>
        <v>97.45493107</v>
      </c>
    </row>
    <row r="18" ht="15.75" customHeight="1">
      <c r="A18" s="16" t="s">
        <v>23</v>
      </c>
      <c r="B18" s="17">
        <v>4.041</v>
      </c>
      <c r="C18" s="18">
        <v>27.018</v>
      </c>
      <c r="D18" s="18">
        <f t="shared" si="1"/>
        <v>27.018</v>
      </c>
      <c r="E18" s="17">
        <v>3.81</v>
      </c>
      <c r="F18" s="18">
        <v>23.749</v>
      </c>
      <c r="G18" s="19">
        <v>0.0</v>
      </c>
      <c r="H18" s="18">
        <v>23.749</v>
      </c>
      <c r="I18" s="20">
        <v>3.173</v>
      </c>
      <c r="J18" s="20">
        <v>26.301</v>
      </c>
      <c r="K18" s="21">
        <f t="shared" si="5"/>
        <v>29.474</v>
      </c>
      <c r="L18" s="20">
        <v>2.91</v>
      </c>
      <c r="M18" s="20">
        <v>24.936</v>
      </c>
      <c r="N18" s="23">
        <f t="shared" si="6"/>
        <v>27.846</v>
      </c>
      <c r="O18" s="24">
        <f t="shared" si="4"/>
        <v>94.47648775</v>
      </c>
    </row>
    <row r="19" ht="15.75" customHeight="1">
      <c r="A19" s="16" t="s">
        <v>24</v>
      </c>
      <c r="B19" s="17">
        <v>3.598</v>
      </c>
      <c r="C19" s="18">
        <v>8.503</v>
      </c>
      <c r="D19" s="18">
        <f t="shared" si="1"/>
        <v>8.503</v>
      </c>
      <c r="E19" s="17">
        <v>3.494</v>
      </c>
      <c r="F19" s="18">
        <v>7.675</v>
      </c>
      <c r="G19" s="19">
        <v>0.0</v>
      </c>
      <c r="H19" s="18">
        <v>7.675</v>
      </c>
      <c r="I19" s="21">
        <v>3.639</v>
      </c>
      <c r="J19" s="21">
        <v>8.503</v>
      </c>
      <c r="K19" s="21">
        <f t="shared" si="5"/>
        <v>12.142</v>
      </c>
      <c r="L19" s="21">
        <v>3.555</v>
      </c>
      <c r="M19" s="21">
        <v>8.131</v>
      </c>
      <c r="N19" s="23">
        <f t="shared" si="6"/>
        <v>11.686</v>
      </c>
      <c r="O19" s="24">
        <f t="shared" si="4"/>
        <v>96.24444078</v>
      </c>
    </row>
    <row r="20" ht="15.75" customHeight="1">
      <c r="A20" s="16" t="s">
        <v>25</v>
      </c>
      <c r="B20" s="17">
        <v>3.968</v>
      </c>
      <c r="C20" s="18">
        <v>18.719</v>
      </c>
      <c r="D20" s="18">
        <f t="shared" si="1"/>
        <v>18.719</v>
      </c>
      <c r="E20" s="17">
        <v>3.827</v>
      </c>
      <c r="F20" s="18">
        <v>17.571</v>
      </c>
      <c r="G20" s="19">
        <v>0.0</v>
      </c>
      <c r="H20" s="18">
        <v>17.571</v>
      </c>
      <c r="I20" s="20">
        <v>2.926</v>
      </c>
      <c r="J20" s="20">
        <v>18.263</v>
      </c>
      <c r="K20" s="21">
        <f t="shared" si="5"/>
        <v>21.189</v>
      </c>
      <c r="L20" s="20">
        <v>2.632</v>
      </c>
      <c r="M20" s="20">
        <v>17.612</v>
      </c>
      <c r="N20" s="23">
        <f t="shared" si="6"/>
        <v>20.244</v>
      </c>
      <c r="O20" s="24">
        <f t="shared" si="4"/>
        <v>95.54013875</v>
      </c>
    </row>
    <row r="21" ht="15.75" customHeight="1">
      <c r="A21" s="29" t="s">
        <v>26</v>
      </c>
      <c r="B21" s="30">
        <f t="shared" ref="B21:O21" si="7">SUM(B6:B20)</f>
        <v>63.299</v>
      </c>
      <c r="C21" s="30">
        <f t="shared" si="7"/>
        <v>324.825</v>
      </c>
      <c r="D21" s="30">
        <f t="shared" si="7"/>
        <v>324.825</v>
      </c>
      <c r="E21" s="30">
        <f t="shared" si="7"/>
        <v>58.835</v>
      </c>
      <c r="F21" s="30">
        <f t="shared" si="7"/>
        <v>282.559</v>
      </c>
      <c r="G21" s="30">
        <f t="shared" si="7"/>
        <v>23.852</v>
      </c>
      <c r="H21" s="30">
        <f t="shared" si="7"/>
        <v>306.411</v>
      </c>
      <c r="I21" s="30">
        <f t="shared" si="7"/>
        <v>48.899</v>
      </c>
      <c r="J21" s="30">
        <f t="shared" si="7"/>
        <v>338.81</v>
      </c>
      <c r="K21" s="30">
        <f t="shared" si="7"/>
        <v>387.709</v>
      </c>
      <c r="L21" s="30">
        <f t="shared" si="7"/>
        <v>47.096</v>
      </c>
      <c r="M21" s="30">
        <f t="shared" si="7"/>
        <v>327.733</v>
      </c>
      <c r="N21" s="30">
        <f t="shared" si="7"/>
        <v>374.83</v>
      </c>
      <c r="O21" s="30">
        <f t="shared" si="7"/>
        <v>1451.299433</v>
      </c>
    </row>
    <row r="22" ht="15.75" customHeight="1">
      <c r="A22" s="31"/>
    </row>
    <row r="23" ht="15.75" customHeight="1">
      <c r="A23" s="32" t="s">
        <v>27</v>
      </c>
    </row>
    <row r="24" ht="15.75" customHeight="1">
      <c r="A24" s="31"/>
    </row>
    <row r="25" ht="15.75" customHeight="1">
      <c r="A25" s="31"/>
    </row>
    <row r="26" ht="15.75" customHeight="1">
      <c r="A26" s="31"/>
    </row>
    <row r="27" ht="15.75" customHeight="1">
      <c r="A27" s="31"/>
    </row>
    <row r="28" ht="15.75" customHeight="1">
      <c r="A28" s="31"/>
    </row>
    <row r="29" ht="15.75" customHeight="1">
      <c r="A29" s="31"/>
    </row>
    <row r="30" ht="15.75" customHeight="1">
      <c r="A30" s="31"/>
    </row>
    <row r="31" ht="15.75" customHeight="1">
      <c r="A31" s="31"/>
    </row>
    <row r="32" ht="15.75" customHeight="1">
      <c r="A32" s="31"/>
    </row>
    <row r="33" ht="15.75" customHeight="1">
      <c r="A33" s="31"/>
    </row>
    <row r="34" ht="15.75" customHeight="1">
      <c r="A34" s="31"/>
    </row>
    <row r="35" ht="15.75" customHeight="1">
      <c r="A35" s="31"/>
    </row>
    <row r="36" ht="15.75" customHeight="1">
      <c r="A36" s="31"/>
    </row>
    <row r="37" ht="15.75" customHeight="1">
      <c r="A37" s="31"/>
    </row>
    <row r="38" ht="15.75" customHeight="1">
      <c r="A38" s="31"/>
    </row>
    <row r="39" ht="15.75" customHeight="1">
      <c r="A39" s="31"/>
    </row>
    <row r="40" ht="15.75" customHeight="1">
      <c r="A40" s="31"/>
    </row>
    <row r="41" ht="15.75" customHeight="1">
      <c r="A41" s="31"/>
    </row>
    <row r="42" ht="15.75" customHeight="1">
      <c r="A42" s="31"/>
    </row>
    <row r="43" ht="15.75" customHeight="1">
      <c r="A43" s="31"/>
    </row>
    <row r="44" ht="15.75" customHeight="1">
      <c r="A44" s="31"/>
    </row>
    <row r="45" ht="15.75" customHeight="1">
      <c r="A45" s="31"/>
    </row>
    <row r="46" ht="15.75" customHeight="1">
      <c r="A46" s="31"/>
    </row>
    <row r="47" ht="15.75" customHeight="1">
      <c r="A47" s="31"/>
    </row>
    <row r="48" ht="15.75" customHeight="1">
      <c r="A48" s="31"/>
    </row>
    <row r="49" ht="15.75" customHeight="1">
      <c r="A49" s="31"/>
    </row>
    <row r="50" ht="15.75" customHeight="1">
      <c r="A50" s="31"/>
    </row>
    <row r="51" ht="15.75" customHeight="1">
      <c r="A51" s="31"/>
    </row>
    <row r="52" ht="15.75" customHeight="1">
      <c r="A52" s="31"/>
    </row>
    <row r="53" ht="15.75" customHeight="1">
      <c r="A53" s="31"/>
    </row>
    <row r="54" ht="15.75" customHeight="1">
      <c r="A54" s="31"/>
    </row>
    <row r="55" ht="15.75" customHeight="1">
      <c r="A55" s="31"/>
    </row>
    <row r="56" ht="15.75" customHeight="1">
      <c r="A56" s="31"/>
    </row>
    <row r="57" ht="15.75" customHeight="1">
      <c r="A57" s="31"/>
    </row>
    <row r="58" ht="15.75" customHeight="1">
      <c r="A58" s="31"/>
    </row>
    <row r="59" ht="15.75" customHeight="1">
      <c r="A59" s="31"/>
    </row>
    <row r="60" ht="15.75" customHeight="1">
      <c r="A60" s="31"/>
    </row>
    <row r="61" ht="15.75" customHeight="1">
      <c r="A61" s="31"/>
    </row>
    <row r="62" ht="15.75" customHeight="1">
      <c r="A62" s="31"/>
    </row>
    <row r="63" ht="15.75" customHeight="1">
      <c r="A63" s="31"/>
    </row>
    <row r="64" ht="15.75" customHeight="1">
      <c r="A64" s="31"/>
    </row>
    <row r="65" ht="15.75" customHeight="1">
      <c r="A65" s="31"/>
    </row>
    <row r="66" ht="15.75" customHeight="1">
      <c r="A66" s="31"/>
    </row>
    <row r="67" ht="15.75" customHeight="1">
      <c r="A67" s="31"/>
    </row>
    <row r="68" ht="15.75" customHeight="1">
      <c r="A68" s="31"/>
    </row>
    <row r="69" ht="15.75" customHeight="1">
      <c r="A69" s="31"/>
    </row>
    <row r="70" ht="15.75" customHeight="1">
      <c r="A70" s="31"/>
    </row>
    <row r="71" ht="15.75" customHeight="1">
      <c r="A71" s="31"/>
    </row>
    <row r="72" ht="15.75" customHeight="1">
      <c r="A72" s="31"/>
    </row>
    <row r="73" ht="15.75" customHeight="1">
      <c r="A73" s="31"/>
    </row>
    <row r="74" ht="15.75" customHeight="1">
      <c r="A74" s="31"/>
    </row>
    <row r="75" ht="15.75" customHeight="1">
      <c r="A75" s="31"/>
    </row>
    <row r="76" ht="15.75" customHeight="1">
      <c r="A76" s="31"/>
    </row>
    <row r="77" ht="15.75" customHeight="1">
      <c r="A77" s="31"/>
    </row>
    <row r="78" ht="15.75" customHeight="1">
      <c r="A78" s="31"/>
    </row>
    <row r="79" ht="15.75" customHeight="1">
      <c r="A79" s="31"/>
    </row>
    <row r="80" ht="15.75" customHeight="1">
      <c r="A80" s="31"/>
    </row>
    <row r="81" ht="15.75" customHeight="1">
      <c r="A81" s="31"/>
    </row>
    <row r="82" ht="15.75" customHeight="1">
      <c r="A82" s="31"/>
    </row>
    <row r="83" ht="15.75" customHeight="1">
      <c r="A83" s="31"/>
    </row>
    <row r="84" ht="15.75" customHeight="1">
      <c r="A84" s="31"/>
    </row>
    <row r="85" ht="15.75" customHeight="1">
      <c r="A85" s="31"/>
    </row>
    <row r="86" ht="15.75" customHeight="1">
      <c r="A86" s="31"/>
    </row>
    <row r="87" ht="15.75" customHeight="1">
      <c r="A87" s="31"/>
    </row>
    <row r="88" ht="15.75" customHeight="1">
      <c r="A88" s="31"/>
    </row>
    <row r="89" ht="15.75" customHeight="1">
      <c r="A89" s="31"/>
    </row>
    <row r="90" ht="15.75" customHeight="1">
      <c r="A90" s="31"/>
    </row>
    <row r="91" ht="15.75" customHeight="1">
      <c r="A91" s="31"/>
    </row>
    <row r="92" ht="15.75" customHeight="1">
      <c r="A92" s="31"/>
    </row>
    <row r="93" ht="15.75" customHeight="1">
      <c r="A93" s="31"/>
    </row>
    <row r="94" ht="15.75" customHeight="1">
      <c r="A94" s="31"/>
    </row>
    <row r="95" ht="15.75" customHeight="1">
      <c r="A95" s="31"/>
    </row>
    <row r="96" ht="15.75" customHeight="1">
      <c r="A96" s="31"/>
    </row>
    <row r="97" ht="15.75" customHeight="1">
      <c r="A97" s="31"/>
    </row>
    <row r="98" ht="15.75" customHeight="1">
      <c r="A98" s="31"/>
    </row>
    <row r="99" ht="15.75" customHeight="1">
      <c r="A99" s="31"/>
    </row>
    <row r="100" ht="15.75" customHeight="1">
      <c r="A100" s="31"/>
    </row>
    <row r="101" ht="15.75" customHeight="1">
      <c r="A101" s="31"/>
    </row>
    <row r="102" ht="15.75" customHeight="1">
      <c r="A102" s="31"/>
    </row>
    <row r="103" ht="15.75" customHeight="1">
      <c r="A103" s="31"/>
    </row>
    <row r="104" ht="15.75" customHeight="1">
      <c r="A104" s="31"/>
    </row>
    <row r="105" ht="15.75" customHeight="1">
      <c r="A105" s="31"/>
    </row>
    <row r="106" ht="15.75" customHeight="1">
      <c r="A106" s="31"/>
    </row>
    <row r="107" ht="15.75" customHeight="1">
      <c r="A107" s="31"/>
    </row>
    <row r="108" ht="15.75" customHeight="1">
      <c r="A108" s="31"/>
    </row>
    <row r="109" ht="15.75" customHeight="1">
      <c r="A109" s="31"/>
    </row>
    <row r="110" ht="15.75" customHeight="1">
      <c r="A110" s="31"/>
    </row>
    <row r="111" ht="15.75" customHeight="1">
      <c r="A111" s="31"/>
    </row>
    <row r="112" ht="15.75" customHeight="1">
      <c r="A112" s="31"/>
    </row>
    <row r="113" ht="15.75" customHeight="1">
      <c r="A113" s="31"/>
    </row>
    <row r="114" ht="15.75" customHeight="1">
      <c r="A114" s="31"/>
    </row>
    <row r="115" ht="15.75" customHeight="1">
      <c r="A115" s="31"/>
    </row>
    <row r="116" ht="15.75" customHeight="1">
      <c r="A116" s="31"/>
    </row>
    <row r="117" ht="15.75" customHeight="1">
      <c r="A117" s="31"/>
    </row>
    <row r="118" ht="15.75" customHeight="1">
      <c r="A118" s="31"/>
    </row>
    <row r="119" ht="15.75" customHeight="1">
      <c r="A119" s="31"/>
    </row>
    <row r="120" ht="15.75" customHeight="1">
      <c r="A120" s="31"/>
    </row>
    <row r="121" ht="15.75" customHeight="1">
      <c r="A121" s="31"/>
    </row>
    <row r="122" ht="15.75" customHeight="1">
      <c r="A122" s="31"/>
    </row>
    <row r="123" ht="15.75" customHeight="1">
      <c r="A123" s="31"/>
    </row>
    <row r="124" ht="15.75" customHeight="1">
      <c r="A124" s="31"/>
    </row>
    <row r="125" ht="15.75" customHeight="1">
      <c r="A125" s="31"/>
    </row>
    <row r="126" ht="15.75" customHeight="1">
      <c r="A126" s="31"/>
    </row>
    <row r="127" ht="15.75" customHeight="1">
      <c r="A127" s="31"/>
    </row>
    <row r="128" ht="15.75" customHeight="1">
      <c r="A128" s="31"/>
    </row>
    <row r="129" ht="15.75" customHeight="1">
      <c r="A129" s="31"/>
    </row>
    <row r="130" ht="15.75" customHeight="1">
      <c r="A130" s="31"/>
    </row>
    <row r="131" ht="15.75" customHeight="1">
      <c r="A131" s="31"/>
    </row>
    <row r="132" ht="15.75" customHeight="1">
      <c r="A132" s="31"/>
    </row>
    <row r="133" ht="15.75" customHeight="1">
      <c r="A133" s="31"/>
    </row>
    <row r="134" ht="15.75" customHeight="1">
      <c r="A134" s="31"/>
    </row>
    <row r="135" ht="15.75" customHeight="1">
      <c r="A135" s="31"/>
    </row>
    <row r="136" ht="15.75" customHeight="1">
      <c r="A136" s="31"/>
    </row>
    <row r="137" ht="15.75" customHeight="1">
      <c r="A137" s="31"/>
    </row>
    <row r="138" ht="15.75" customHeight="1">
      <c r="A138" s="31"/>
    </row>
    <row r="139" ht="15.75" customHeight="1">
      <c r="A139" s="31"/>
    </row>
    <row r="140" ht="15.75" customHeight="1">
      <c r="A140" s="31"/>
    </row>
    <row r="141" ht="15.75" customHeight="1">
      <c r="A141" s="31"/>
    </row>
    <row r="142" ht="15.75" customHeight="1">
      <c r="A142" s="31"/>
    </row>
    <row r="143" ht="15.75" customHeight="1">
      <c r="A143" s="31"/>
    </row>
    <row r="144" ht="15.75" customHeight="1">
      <c r="A144" s="31"/>
    </row>
    <row r="145" ht="15.75" customHeight="1">
      <c r="A145" s="31"/>
    </row>
    <row r="146" ht="15.75" customHeight="1">
      <c r="A146" s="31"/>
    </row>
    <row r="147" ht="15.75" customHeight="1">
      <c r="A147" s="31"/>
    </row>
    <row r="148" ht="15.75" customHeight="1">
      <c r="A148" s="31"/>
    </row>
    <row r="149" ht="15.75" customHeight="1">
      <c r="A149" s="31"/>
    </row>
    <row r="150" ht="15.75" customHeight="1">
      <c r="A150" s="31"/>
    </row>
    <row r="151" ht="15.75" customHeight="1">
      <c r="A151" s="31"/>
    </row>
    <row r="152" ht="15.75" customHeight="1">
      <c r="A152" s="31"/>
    </row>
    <row r="153" ht="15.75" customHeight="1">
      <c r="A153" s="31"/>
    </row>
    <row r="154" ht="15.75" customHeight="1">
      <c r="A154" s="31"/>
    </row>
    <row r="155" ht="15.75" customHeight="1">
      <c r="A155" s="31"/>
    </row>
    <row r="156" ht="15.75" customHeight="1">
      <c r="A156" s="31"/>
    </row>
    <row r="157" ht="15.75" customHeight="1">
      <c r="A157" s="31"/>
    </row>
    <row r="158" ht="15.75" customHeight="1">
      <c r="A158" s="31"/>
    </row>
    <row r="159" ht="15.75" customHeight="1">
      <c r="A159" s="31"/>
    </row>
    <row r="160" ht="15.75" customHeight="1">
      <c r="A160" s="31"/>
    </row>
    <row r="161" ht="15.75" customHeight="1">
      <c r="A161" s="31"/>
    </row>
    <row r="162" ht="15.75" customHeight="1">
      <c r="A162" s="31"/>
    </row>
    <row r="163" ht="15.75" customHeight="1">
      <c r="A163" s="31"/>
    </row>
    <row r="164" ht="15.75" customHeight="1">
      <c r="A164" s="31"/>
    </row>
    <row r="165" ht="15.75" customHeight="1">
      <c r="A165" s="31"/>
    </row>
    <row r="166" ht="15.75" customHeight="1">
      <c r="A166" s="31"/>
    </row>
    <row r="167" ht="15.75" customHeight="1">
      <c r="A167" s="31"/>
    </row>
    <row r="168" ht="15.75" customHeight="1">
      <c r="A168" s="31"/>
    </row>
    <row r="169" ht="15.75" customHeight="1">
      <c r="A169" s="31"/>
    </row>
    <row r="170" ht="15.75" customHeight="1">
      <c r="A170" s="31"/>
    </row>
    <row r="171" ht="15.75" customHeight="1">
      <c r="A171" s="31"/>
    </row>
    <row r="172" ht="15.75" customHeight="1">
      <c r="A172" s="31"/>
    </row>
    <row r="173" ht="15.75" customHeight="1">
      <c r="A173" s="31"/>
    </row>
    <row r="174" ht="15.75" customHeight="1">
      <c r="A174" s="31"/>
    </row>
    <row r="175" ht="15.75" customHeight="1">
      <c r="A175" s="31"/>
    </row>
    <row r="176" ht="15.75" customHeight="1">
      <c r="A176" s="31"/>
    </row>
    <row r="177" ht="15.75" customHeight="1">
      <c r="A177" s="31"/>
    </row>
    <row r="178" ht="15.75" customHeight="1">
      <c r="A178" s="31"/>
    </row>
    <row r="179" ht="15.75" customHeight="1">
      <c r="A179" s="31"/>
    </row>
    <row r="180" ht="15.75" customHeight="1">
      <c r="A180" s="31"/>
    </row>
    <row r="181" ht="15.75" customHeight="1">
      <c r="A181" s="31"/>
    </row>
    <row r="182" ht="15.75" customHeight="1">
      <c r="A182" s="31"/>
    </row>
    <row r="183" ht="15.75" customHeight="1">
      <c r="A183" s="31"/>
    </row>
    <row r="184" ht="15.75" customHeight="1">
      <c r="A184" s="31"/>
    </row>
    <row r="185" ht="15.75" customHeight="1">
      <c r="A185" s="31"/>
    </row>
    <row r="186" ht="15.75" customHeight="1">
      <c r="A186" s="31"/>
    </row>
    <row r="187" ht="15.75" customHeight="1">
      <c r="A187" s="31"/>
    </row>
    <row r="188" ht="15.75" customHeight="1">
      <c r="A188" s="31"/>
    </row>
    <row r="189" ht="15.75" customHeight="1">
      <c r="A189" s="31"/>
    </row>
    <row r="190" ht="15.75" customHeight="1">
      <c r="A190" s="31"/>
    </row>
    <row r="191" ht="15.75" customHeight="1">
      <c r="A191" s="31"/>
    </row>
    <row r="192" ht="15.75" customHeight="1">
      <c r="A192" s="31"/>
    </row>
    <row r="193" ht="15.75" customHeight="1">
      <c r="A193" s="31"/>
    </row>
    <row r="194" ht="15.75" customHeight="1">
      <c r="A194" s="31"/>
    </row>
    <row r="195" ht="15.75" customHeight="1">
      <c r="A195" s="31"/>
    </row>
    <row r="196" ht="15.75" customHeight="1">
      <c r="A196" s="31"/>
    </row>
    <row r="197" ht="15.75" customHeight="1">
      <c r="A197" s="31"/>
    </row>
    <row r="198" ht="15.75" customHeight="1">
      <c r="A198" s="31"/>
    </row>
    <row r="199" ht="15.75" customHeight="1">
      <c r="A199" s="31"/>
    </row>
    <row r="200" ht="15.75" customHeight="1">
      <c r="A200" s="31"/>
    </row>
    <row r="201" ht="15.75" customHeight="1">
      <c r="A201" s="31"/>
    </row>
    <row r="202" ht="15.75" customHeight="1">
      <c r="A202" s="31"/>
    </row>
    <row r="203" ht="15.75" customHeight="1">
      <c r="A203" s="31"/>
    </row>
    <row r="204" ht="15.75" customHeight="1">
      <c r="A204" s="31"/>
    </row>
    <row r="205" ht="15.75" customHeight="1">
      <c r="A205" s="31"/>
    </row>
    <row r="206" ht="15.75" customHeight="1">
      <c r="A206" s="31"/>
    </row>
    <row r="207" ht="15.75" customHeight="1">
      <c r="A207" s="31"/>
    </row>
    <row r="208" ht="15.75" customHeight="1">
      <c r="A208" s="31"/>
    </row>
    <row r="209" ht="15.75" customHeight="1">
      <c r="A209" s="31"/>
    </row>
    <row r="210" ht="15.75" customHeight="1">
      <c r="A210" s="31"/>
    </row>
    <row r="211" ht="15.75" customHeight="1">
      <c r="A211" s="31"/>
    </row>
    <row r="212" ht="15.75" customHeight="1">
      <c r="A212" s="31"/>
    </row>
    <row r="213" ht="15.75" customHeight="1">
      <c r="A213" s="31"/>
    </row>
    <row r="214" ht="15.75" customHeight="1">
      <c r="A214" s="31"/>
    </row>
    <row r="215" ht="15.75" customHeight="1">
      <c r="A215" s="31"/>
    </row>
    <row r="216" ht="15.75" customHeight="1">
      <c r="A216" s="31"/>
    </row>
    <row r="217" ht="15.75" customHeight="1">
      <c r="A217" s="31"/>
    </row>
    <row r="218" ht="15.75" customHeight="1">
      <c r="A218" s="31"/>
    </row>
    <row r="219" ht="15.75" customHeight="1">
      <c r="A219" s="31"/>
    </row>
    <row r="220" ht="15.75" customHeight="1">
      <c r="A220" s="31"/>
    </row>
    <row r="221" ht="15.75" customHeight="1">
      <c r="A221" s="31"/>
    </row>
    <row r="222" ht="15.75" customHeight="1">
      <c r="A222" s="31"/>
    </row>
    <row r="223" ht="15.75" customHeight="1">
      <c r="A223" s="31"/>
    </row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3:A5"/>
    <mergeCell ref="B3:H3"/>
    <mergeCell ref="I3:O3"/>
    <mergeCell ref="B4:D4"/>
    <mergeCell ref="E4:H4"/>
    <mergeCell ref="I4:K4"/>
    <mergeCell ref="L4:O4"/>
  </mergeCells>
  <printOptions/>
  <pageMargins bottom="0.75" footer="0.0" header="0.0" left="0.7" right="0.7" top="0.75"/>
  <pageSetup orientation="landscape"/>
  <drawing r:id="rId1"/>
</worksheet>
</file>